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Wit9x7Jbd7MlCDHAcXk5hLWmiClNq/PN2WclK00YKYXLez5Te1XeTu/0BxlXWEIRZy6buAb3AzdtinJaDNQnQ==" workbookSaltValue="HyIegjwkREowvPLgLxLRe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MA51" i="4"/>
  <c r="CS30" i="4"/>
  <c r="C11" i="5"/>
  <c r="D11" i="5"/>
  <c r="E11" i="5"/>
  <c r="B11" i="5"/>
  <c r="BK76" i="4" l="1"/>
  <c r="LH51" i="4"/>
  <c r="LT76" i="4"/>
  <c r="GQ51" i="4"/>
  <c r="LH30" i="4"/>
  <c r="BZ30" i="4"/>
  <c r="GQ30" i="4"/>
  <c r="IE76" i="4"/>
  <c r="BZ51" i="4"/>
  <c r="HP76" i="4"/>
  <c r="BG30" i="4"/>
  <c r="AV76" i="4"/>
  <c r="BG51" i="4"/>
  <c r="KO51" i="4"/>
  <c r="LE76" i="4"/>
  <c r="FX51" i="4"/>
  <c r="KO30" i="4"/>
  <c r="FX30" i="4"/>
  <c r="HA76" i="4"/>
  <c r="AN51" i="4"/>
  <c r="FE30" i="4"/>
  <c r="AN30" i="4"/>
  <c r="JV30" i="4"/>
  <c r="AG76" i="4"/>
  <c r="JV51" i="4"/>
  <c r="KP76" i="4"/>
  <c r="FE51" i="4"/>
  <c r="JC51" i="4"/>
  <c r="KA76" i="4"/>
  <c r="EL51" i="4"/>
  <c r="JC30" i="4"/>
  <c r="U51" i="4"/>
  <c r="EL30" i="4"/>
  <c r="U30" i="4"/>
  <c r="R76" i="4"/>
  <c r="GL76" i="4"/>
</calcChain>
</file>

<file path=xl/sharedStrings.xml><?xml version="1.0" encoding="utf-8"?>
<sst xmlns="http://schemas.openxmlformats.org/spreadsheetml/2006/main" count="278" uniqueCount="146">
  <si>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</si>
  <si>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</si>
  <si>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</si>
  <si>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</si>
  <si>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</si>
  <si>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</si>
  <si>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</si>
  <si>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</si>
  <si>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</si>
  <si>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</si>
  <si>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</si>
  <si>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</si>
  <si>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</si>
  <si>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</si>
  <si>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</si>
  <si>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</si>
  <si>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</si>
  <si>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</si>
  <si>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</si>
  <si>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</si>
  <si>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</si>
  <si>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</si>
  <si>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</si>
  <si>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</si>
  <si>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</si>
  <si>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</si>
  <si>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</si>
  <si>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</si>
  <si>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</si>
  <si>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</si>
  <si>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</si>
  <si>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</si>
  <si>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</si>
  <si>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</si>
  <si>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</si>
  <si>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</si>
  <si>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</si>
  <si>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</si>
  <si>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</si>
  <si>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</si>
  <si>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</si>
  <si>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</si>
  <si>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</si>
  <si>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</si>
  <si>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</si>
  <si>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</si>
  <si>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</si>
  <si>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</si>
  <si>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</si>
  <si>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</si>
  <si>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</si>
  <si>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</si>
  <si>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</si>
  <si>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</si>
  <si>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</si>
  <si>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</si>
  <si>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</si>
  <si>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</si>
  <si>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</si>
  <si>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</si>
  <si>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</si>
  <si>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</si>
  <si>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</si>
  <si>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</si>
  <si>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</si>
  <si>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</si>
  <si>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</si>
  <si>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</si>
  <si>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</si>
  <si>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</si>
  <si>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</si>
  <si>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</si>
  <si>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</si>
  <si>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</si>
  <si>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</si>
  <si>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</si>
  <si>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</si>
  <si>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</si>
  <si>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</si>
  <si>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</si>
  <si>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</si>
  <si>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</si>
  <si>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</si>
  <si>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</si>
  <si>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</si>
  <si>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</si>
  <si>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</si>
  <si>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</si>
  <si>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</si>
  <si>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</si>
  <si>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</si>
  <si>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</si>
  <si>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</si>
  <si>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</si>
  <si>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</si>
  <si>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</si>
  <si>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</si>
  <si>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</si>
  <si>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</si>
  <si>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</si>
  <si>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</si>
  <si>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</si>
  <si>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</si>
  <si>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</si>
  <si>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</si>
  <si>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</si>
  <si>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</si>
  <si>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</si>
  <si>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</si>
  <si>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</si>
  <si>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</si>
  <si>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</si>
  <si>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</si>
  <si>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</si>
  <si>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</si>
  <si>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</si>
  <si>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</si>
  <si>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</si>
  <si>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</si>
  <si>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</si>
  <si>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</si>
  <si>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</si>
  <si>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</si>
  <si>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</si>
  <si>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八幡浜市</t>
  </si>
  <si>
    <t>朝潮橋駐車場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</si>
  <si>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</si>
  <si>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</si>
  <si>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</si>
  <si>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</si>
  <si>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</si>
  <si>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</si>
  <si>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</si>
  <si>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</si>
  <si>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</si>
  <si>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</si>
  <si>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</si>
  <si>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</si>
  <si>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</si>
  <si>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</si>
  <si>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</si>
  <si>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</si>
  <si>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①収益的収支比率
　定期駐車のみの駐車場であり、収入はほぼ横ばいである。支出については、主に光熱費と修繕費であり、修繕費を例年より多く支出した平成28年度及び平成29年度以外は、収益的収支比率は高くなっている。
④売上高GOP
⑤EBITDA
　売上高ＧＯＰは、類似施設平均値を上回っており、収益率は高く安定している。
　ＥＢＩＴＤＡが平均値を下回っているのは、収容台数が少ない小規模な駐車場であることから、利益そのものの額が少ないことが原因と考えられる。
</t>
    <phoneticPr fontId="5"/>
  </si>
  <si>
    <t xml:space="preserve">⑧設備投資見込額
　平面駐車場であり、大きな改修等、新たな設備投資は見込んでいない。
</t>
    <phoneticPr fontId="5"/>
  </si>
  <si>
    <t xml:space="preserve">⑪稼働率
定期駐車のみであり、ほぼ空きがない状態であるので、ほぼ100％で推移している。
</t>
    <phoneticPr fontId="5"/>
  </si>
  <si>
    <t>支出は主に電灯に係る光熱費と修繕費であり、平面駐車場で、機械等の設備もないため、大きな支出はない。駐車場も定期駐車のみであり、ほとんど空きがない状態であるため収入は安定しており、営業に関する収益性は高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</si>
</sst>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4097.5</c:v>
                </c:pt>
                <c:pt idx="1">
                  <c:v>909.6</c:v>
                </c:pt>
                <c:pt idx="2">
                  <c:v>1135</c:v>
                </c:pt>
                <c:pt idx="3">
                  <c:v>2025.9</c:v>
                </c:pt>
                <c:pt idx="4">
                  <c:v>2214.1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B7-4841-B4BD-A6B29F0E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02496"/>
        <c:axId val="4460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B7-4841-B4BD-A6B29F0E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02496"/>
        <c:axId val="44604416"/>
      </c:lineChart>
      <c:catAx>
        <c:axId val="4460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604416"/>
        <c:crosses val="autoZero"/>
        <c:auto val="1"/>
        <c:lblAlgn val="ctr"/>
        <c:lblOffset val="100"/>
        <c:noMultiLvlLbl val="1"/>
      </c:catAx>
      <c:valAx>
        <c:axId val="4460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60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7D-4F98-83D1-B1DC247E5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99744"/>
        <c:axId val="10200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7D-4F98-83D1-B1DC247E5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99744"/>
        <c:axId val="102001664"/>
      </c:lineChart>
      <c:catAx>
        <c:axId val="101999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2001664"/>
        <c:crosses val="autoZero"/>
        <c:auto val="1"/>
        <c:lblAlgn val="ctr"/>
        <c:lblOffset val="100"/>
        <c:noMultiLvlLbl val="1"/>
      </c:catAx>
      <c:valAx>
        <c:axId val="10200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999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DE-4827-AE49-E0D64FDB4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66720"/>
        <c:axId val="10316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DE-4827-AE49-E0D64FDB4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66720"/>
        <c:axId val="103168640"/>
      </c:lineChart>
      <c:catAx>
        <c:axId val="1031667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168640"/>
        <c:crosses val="autoZero"/>
        <c:auto val="1"/>
        <c:lblAlgn val="ctr"/>
        <c:lblOffset val="100"/>
        <c:noMultiLvlLbl val="1"/>
      </c:catAx>
      <c:valAx>
        <c:axId val="10316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166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29-4FB1-A939-CF35C6AE8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11392"/>
        <c:axId val="10321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9-4FB1-A939-CF35C6AE8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11392"/>
        <c:axId val="103213312"/>
      </c:lineChart>
      <c:catAx>
        <c:axId val="103211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213312"/>
        <c:crosses val="autoZero"/>
        <c:auto val="1"/>
        <c:lblAlgn val="ctr"/>
        <c:lblOffset val="100"/>
        <c:noMultiLvlLbl val="1"/>
      </c:catAx>
      <c:valAx>
        <c:axId val="10321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211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2B-41E3-896F-AE030F420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94144"/>
        <c:axId val="104696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2B-41E3-896F-AE030F420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94144"/>
        <c:axId val="104696064"/>
      </c:lineChart>
      <c:catAx>
        <c:axId val="104694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696064"/>
        <c:crosses val="autoZero"/>
        <c:auto val="1"/>
        <c:lblAlgn val="ctr"/>
        <c:lblOffset val="100"/>
        <c:noMultiLvlLbl val="1"/>
      </c:catAx>
      <c:valAx>
        <c:axId val="104696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94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76-4FF2-8AE2-34AF04FC5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5200"/>
        <c:axId val="10475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76-4FF2-8AE2-34AF04FC5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55200"/>
        <c:axId val="104757120"/>
      </c:lineChart>
      <c:catAx>
        <c:axId val="104755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757120"/>
        <c:crosses val="autoZero"/>
        <c:auto val="1"/>
        <c:lblAlgn val="ctr"/>
        <c:lblOffset val="100"/>
        <c:noMultiLvlLbl val="1"/>
      </c:catAx>
      <c:valAx>
        <c:axId val="10475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755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3E-4845-BA76-68EB4C81C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86944"/>
        <c:axId val="10485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3E-4845-BA76-68EB4C81C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86944"/>
        <c:axId val="104858752"/>
      </c:lineChart>
      <c:catAx>
        <c:axId val="104786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858752"/>
        <c:crosses val="autoZero"/>
        <c:auto val="1"/>
        <c:lblAlgn val="ctr"/>
        <c:lblOffset val="100"/>
        <c:noMultiLvlLbl val="1"/>
      </c:catAx>
      <c:valAx>
        <c:axId val="10485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786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97.6</c:v>
                </c:pt>
                <c:pt idx="1">
                  <c:v>89</c:v>
                </c:pt>
                <c:pt idx="2">
                  <c:v>91.2</c:v>
                </c:pt>
                <c:pt idx="3">
                  <c:v>95.1</c:v>
                </c:pt>
                <c:pt idx="4">
                  <c:v>97.6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45-49F4-B389-25AB506BD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01248"/>
        <c:axId val="10491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45-49F4-B389-25AB506BD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01248"/>
        <c:axId val="104911616"/>
      </c:lineChart>
      <c:catAx>
        <c:axId val="104901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911616"/>
        <c:crosses val="autoZero"/>
        <c:auto val="1"/>
        <c:lblAlgn val="ctr"/>
        <c:lblOffset val="100"/>
        <c:noMultiLvlLbl val="1"/>
      </c:catAx>
      <c:valAx>
        <c:axId val="10491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901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1599</c:v>
                </c:pt>
                <c:pt idx="1">
                  <c:v>1433</c:v>
                </c:pt>
                <c:pt idx="2">
                  <c:v>1449</c:v>
                </c:pt>
                <c:pt idx="3">
                  <c:v>1637</c:v>
                </c:pt>
                <c:pt idx="4">
                  <c:v>1797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BB-4C93-ACA6-791EAA82F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23744"/>
        <c:axId val="10503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BB-4C93-ACA6-791EAA82F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23744"/>
        <c:axId val="105030016"/>
      </c:lineChart>
      <c:catAx>
        <c:axId val="105023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030016"/>
        <c:crosses val="autoZero"/>
        <c:auto val="1"/>
        <c:lblAlgn val="ctr"/>
        <c:lblOffset val="100"/>
        <c:noMultiLvlLbl val="1"/>
      </c:catAx>
      <c:valAx>
        <c:axId val="10503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5023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LH38" zoomScale="90" zoomScaleNormal="90" zoomScaleSheetLayoutView="70" workbookViewId="0">
      <selection activeCell="MM55" sqref="MM5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愛媛県八幡浜市　朝潮橋駐車場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727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132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31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4097.5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909.6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1135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2025.9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2214.1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100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100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100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100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96.8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419.4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371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378.1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756.6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3.2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6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269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276.60000000000002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274.8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275.5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289.2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143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97.6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89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91.2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95.1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97.6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1599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1433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1449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1637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1797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38.200000000000003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34.6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37.6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30.2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6967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7138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8131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8076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8265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70.5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59.2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62.4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83.1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54.7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bkgZJKSFhhwlZAAiHZX6++5Jz3mOFYAp+cFkC0b+4HLfsm6YCbaugBrHqdFbZtfCxxgnH0F/R2n+n+yO68derw==" saltValue="GxnCOrsbRc0o8DLcgBqd7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102</v>
      </c>
      <c r="AL5" s="59" t="s">
        <v>103</v>
      </c>
      <c r="AM5" s="59" t="s">
        <v>104</v>
      </c>
      <c r="AN5" s="59" t="s">
        <v>105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101</v>
      </c>
      <c r="AV5" s="59" t="s">
        <v>106</v>
      </c>
      <c r="AW5" s="59" t="s">
        <v>103</v>
      </c>
      <c r="AX5" s="59" t="s">
        <v>107</v>
      </c>
      <c r="AY5" s="59" t="s">
        <v>108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101</v>
      </c>
      <c r="BG5" s="59" t="s">
        <v>102</v>
      </c>
      <c r="BH5" s="59" t="s">
        <v>103</v>
      </c>
      <c r="BI5" s="59" t="s">
        <v>107</v>
      </c>
      <c r="BJ5" s="59" t="s">
        <v>109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110</v>
      </c>
      <c r="BR5" s="59" t="s">
        <v>111</v>
      </c>
      <c r="BS5" s="59" t="s">
        <v>112</v>
      </c>
      <c r="BT5" s="59" t="s">
        <v>113</v>
      </c>
      <c r="BU5" s="59" t="s">
        <v>109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114</v>
      </c>
      <c r="CC5" s="59" t="s">
        <v>115</v>
      </c>
      <c r="CD5" s="59" t="s">
        <v>103</v>
      </c>
      <c r="CE5" s="59" t="s">
        <v>107</v>
      </c>
      <c r="CF5" s="59" t="s">
        <v>108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101</v>
      </c>
      <c r="CP5" s="59" t="s">
        <v>102</v>
      </c>
      <c r="CQ5" s="59" t="s">
        <v>103</v>
      </c>
      <c r="CR5" s="59" t="s">
        <v>107</v>
      </c>
      <c r="CS5" s="59" t="s">
        <v>105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114</v>
      </c>
      <c r="DA5" s="59" t="s">
        <v>106</v>
      </c>
      <c r="DB5" s="59" t="s">
        <v>103</v>
      </c>
      <c r="DC5" s="59" t="s">
        <v>116</v>
      </c>
      <c r="DD5" s="59" t="s">
        <v>108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110</v>
      </c>
      <c r="DL5" s="59" t="s">
        <v>102</v>
      </c>
      <c r="DM5" s="59" t="s">
        <v>92</v>
      </c>
      <c r="DN5" s="59" t="s">
        <v>117</v>
      </c>
      <c r="DO5" s="59" t="s">
        <v>105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118</v>
      </c>
      <c r="B6" s="60">
        <f>B8</f>
        <v>2019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愛媛県八幡浜市</v>
      </c>
      <c r="I6" s="60" t="str">
        <f t="shared" si="1"/>
        <v>朝潮橋駐車場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34</v>
      </c>
      <c r="S6" s="62" t="str">
        <f t="shared" si="1"/>
        <v>商業施設</v>
      </c>
      <c r="T6" s="62" t="str">
        <f t="shared" si="1"/>
        <v>無</v>
      </c>
      <c r="U6" s="63">
        <f t="shared" si="1"/>
        <v>727</v>
      </c>
      <c r="V6" s="63">
        <f t="shared" si="1"/>
        <v>31</v>
      </c>
      <c r="W6" s="63">
        <f t="shared" si="1"/>
        <v>0</v>
      </c>
      <c r="X6" s="62" t="str">
        <f t="shared" si="1"/>
        <v>導入なし</v>
      </c>
      <c r="Y6" s="64">
        <f>IF(Y8="-",NA(),Y8)</f>
        <v>4097.5</v>
      </c>
      <c r="Z6" s="64">
        <f t="shared" ref="Z6:AH6" si="2">IF(Z8="-",NA(),Z8)</f>
        <v>909.6</v>
      </c>
      <c r="AA6" s="64">
        <f t="shared" si="2"/>
        <v>1135</v>
      </c>
      <c r="AB6" s="64">
        <f t="shared" si="2"/>
        <v>2025.9</v>
      </c>
      <c r="AC6" s="64">
        <f t="shared" si="2"/>
        <v>2214.1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97.6</v>
      </c>
      <c r="BG6" s="64">
        <f t="shared" ref="BG6:BO6" si="5">IF(BG8="-",NA(),BG8)</f>
        <v>89</v>
      </c>
      <c r="BH6" s="64">
        <f t="shared" si="5"/>
        <v>91.2</v>
      </c>
      <c r="BI6" s="64">
        <f t="shared" si="5"/>
        <v>95.1</v>
      </c>
      <c r="BJ6" s="64">
        <f t="shared" si="5"/>
        <v>97.6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1599</v>
      </c>
      <c r="BR6" s="65">
        <f t="shared" ref="BR6:BZ6" si="6">IF(BR8="-",NA(),BR8)</f>
        <v>1433</v>
      </c>
      <c r="BS6" s="65">
        <f t="shared" si="6"/>
        <v>1449</v>
      </c>
      <c r="BT6" s="65">
        <f t="shared" si="6"/>
        <v>1637</v>
      </c>
      <c r="BU6" s="65">
        <f t="shared" si="6"/>
        <v>1797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119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100</v>
      </c>
      <c r="DL6" s="64">
        <f t="shared" ref="DL6:DT6" si="9">IF(DL8="-",NA(),DL8)</f>
        <v>100</v>
      </c>
      <c r="DM6" s="64">
        <f t="shared" si="9"/>
        <v>100</v>
      </c>
      <c r="DN6" s="64">
        <f t="shared" si="9"/>
        <v>100</v>
      </c>
      <c r="DO6" s="64">
        <f t="shared" si="9"/>
        <v>96.8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120</v>
      </c>
      <c r="B7" s="60">
        <f t="shared" ref="B7:X7" si="10">B8</f>
        <v>2019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愛媛県　八幡浜市</v>
      </c>
      <c r="I7" s="60" t="str">
        <f t="shared" si="10"/>
        <v>朝潮橋駐車場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34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727</v>
      </c>
      <c r="V7" s="63">
        <f t="shared" si="10"/>
        <v>31</v>
      </c>
      <c r="W7" s="63">
        <f t="shared" si="10"/>
        <v>0</v>
      </c>
      <c r="X7" s="62" t="str">
        <f t="shared" si="10"/>
        <v>導入なし</v>
      </c>
      <c r="Y7" s="64">
        <f>Y8</f>
        <v>4097.5</v>
      </c>
      <c r="Z7" s="64">
        <f t="shared" ref="Z7:AH7" si="11">Z8</f>
        <v>909.6</v>
      </c>
      <c r="AA7" s="64">
        <f t="shared" si="11"/>
        <v>1135</v>
      </c>
      <c r="AB7" s="64">
        <f t="shared" si="11"/>
        <v>2025.9</v>
      </c>
      <c r="AC7" s="64">
        <f t="shared" si="11"/>
        <v>2214.1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97.6</v>
      </c>
      <c r="BG7" s="64">
        <f t="shared" ref="BG7:BO7" si="14">BG8</f>
        <v>89</v>
      </c>
      <c r="BH7" s="64">
        <f t="shared" si="14"/>
        <v>91.2</v>
      </c>
      <c r="BI7" s="64">
        <f t="shared" si="14"/>
        <v>95.1</v>
      </c>
      <c r="BJ7" s="64">
        <f t="shared" si="14"/>
        <v>97.6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1599</v>
      </c>
      <c r="BR7" s="65">
        <f t="shared" ref="BR7:BZ7" si="15">BR8</f>
        <v>1433</v>
      </c>
      <c r="BS7" s="65">
        <f t="shared" si="15"/>
        <v>1449</v>
      </c>
      <c r="BT7" s="65">
        <f t="shared" si="15"/>
        <v>1637</v>
      </c>
      <c r="BU7" s="65">
        <f t="shared" si="15"/>
        <v>1797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121</v>
      </c>
      <c r="CC7" s="64" t="s">
        <v>121</v>
      </c>
      <c r="CD7" s="64" t="s">
        <v>121</v>
      </c>
      <c r="CE7" s="64" t="s">
        <v>121</v>
      </c>
      <c r="CF7" s="64" t="s">
        <v>121</v>
      </c>
      <c r="CG7" s="64" t="s">
        <v>121</v>
      </c>
      <c r="CH7" s="64" t="s">
        <v>121</v>
      </c>
      <c r="CI7" s="64" t="s">
        <v>121</v>
      </c>
      <c r="CJ7" s="64" t="s">
        <v>121</v>
      </c>
      <c r="CK7" s="64" t="s">
        <v>122</v>
      </c>
      <c r="CL7" s="61"/>
      <c r="CM7" s="63">
        <f>CM8</f>
        <v>0</v>
      </c>
      <c r="CN7" s="63">
        <f>CN8</f>
        <v>0</v>
      </c>
      <c r="CO7" s="64" t="s">
        <v>121</v>
      </c>
      <c r="CP7" s="64" t="s">
        <v>121</v>
      </c>
      <c r="CQ7" s="64" t="s">
        <v>121</v>
      </c>
      <c r="CR7" s="64" t="s">
        <v>121</v>
      </c>
      <c r="CS7" s="64" t="s">
        <v>121</v>
      </c>
      <c r="CT7" s="64" t="s">
        <v>121</v>
      </c>
      <c r="CU7" s="64" t="s">
        <v>121</v>
      </c>
      <c r="CV7" s="64" t="s">
        <v>121</v>
      </c>
      <c r="CW7" s="64" t="s">
        <v>121</v>
      </c>
      <c r="CX7" s="64" t="s">
        <v>123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100</v>
      </c>
      <c r="DL7" s="64">
        <f t="shared" ref="DL7:DT7" si="17">DL8</f>
        <v>100</v>
      </c>
      <c r="DM7" s="64">
        <f t="shared" si="17"/>
        <v>100</v>
      </c>
      <c r="DN7" s="64">
        <f t="shared" si="17"/>
        <v>100</v>
      </c>
      <c r="DO7" s="64">
        <f t="shared" si="17"/>
        <v>96.8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382043</v>
      </c>
      <c r="D8" s="67">
        <v>47</v>
      </c>
      <c r="E8" s="67">
        <v>14</v>
      </c>
      <c r="F8" s="67">
        <v>0</v>
      </c>
      <c r="G8" s="67">
        <v>5</v>
      </c>
      <c r="H8" s="67" t="s">
        <v>124</v>
      </c>
      <c r="I8" s="67" t="s">
        <v>125</v>
      </c>
      <c r="J8" s="67" t="s">
        <v>126</v>
      </c>
      <c r="K8" s="67" t="s">
        <v>127</v>
      </c>
      <c r="L8" s="67" t="s">
        <v>128</v>
      </c>
      <c r="M8" s="67" t="s">
        <v>129</v>
      </c>
      <c r="N8" s="67" t="s">
        <v>130</v>
      </c>
      <c r="O8" s="68" t="s">
        <v>131</v>
      </c>
      <c r="P8" s="69" t="s">
        <v>132</v>
      </c>
      <c r="Q8" s="69" t="s">
        <v>133</v>
      </c>
      <c r="R8" s="70">
        <v>34</v>
      </c>
      <c r="S8" s="69" t="s">
        <v>134</v>
      </c>
      <c r="T8" s="69" t="s">
        <v>135</v>
      </c>
      <c r="U8" s="70">
        <v>727</v>
      </c>
      <c r="V8" s="70">
        <v>31</v>
      </c>
      <c r="W8" s="70">
        <v>0</v>
      </c>
      <c r="X8" s="69" t="s">
        <v>136</v>
      </c>
      <c r="Y8" s="71">
        <v>4097.5</v>
      </c>
      <c r="Z8" s="71">
        <v>909.6</v>
      </c>
      <c r="AA8" s="71">
        <v>1135</v>
      </c>
      <c r="AB8" s="71">
        <v>2025.9</v>
      </c>
      <c r="AC8" s="71">
        <v>2214.1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97.6</v>
      </c>
      <c r="BG8" s="71">
        <v>89</v>
      </c>
      <c r="BH8" s="71">
        <v>91.2</v>
      </c>
      <c r="BI8" s="71">
        <v>95.1</v>
      </c>
      <c r="BJ8" s="71">
        <v>97.6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1599</v>
      </c>
      <c r="BR8" s="72">
        <v>1433</v>
      </c>
      <c r="BS8" s="72">
        <v>1449</v>
      </c>
      <c r="BT8" s="73">
        <v>1637</v>
      </c>
      <c r="BU8" s="73">
        <v>1797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128</v>
      </c>
      <c r="CC8" s="71" t="s">
        <v>128</v>
      </c>
      <c r="CD8" s="71" t="s">
        <v>128</v>
      </c>
      <c r="CE8" s="71" t="s">
        <v>128</v>
      </c>
      <c r="CF8" s="71" t="s">
        <v>128</v>
      </c>
      <c r="CG8" s="71" t="s">
        <v>128</v>
      </c>
      <c r="CH8" s="71" t="s">
        <v>128</v>
      </c>
      <c r="CI8" s="71" t="s">
        <v>128</v>
      </c>
      <c r="CJ8" s="71" t="s">
        <v>128</v>
      </c>
      <c r="CK8" s="71" t="s">
        <v>128</v>
      </c>
      <c r="CL8" s="68" t="s">
        <v>128</v>
      </c>
      <c r="CM8" s="70">
        <v>0</v>
      </c>
      <c r="CN8" s="70">
        <v>0</v>
      </c>
      <c r="CO8" s="71" t="s">
        <v>128</v>
      </c>
      <c r="CP8" s="71" t="s">
        <v>128</v>
      </c>
      <c r="CQ8" s="71" t="s">
        <v>128</v>
      </c>
      <c r="CR8" s="71" t="s">
        <v>128</v>
      </c>
      <c r="CS8" s="71" t="s">
        <v>128</v>
      </c>
      <c r="CT8" s="71" t="s">
        <v>128</v>
      </c>
      <c r="CU8" s="71" t="s">
        <v>128</v>
      </c>
      <c r="CV8" s="71" t="s">
        <v>128</v>
      </c>
      <c r="CW8" s="71" t="s">
        <v>128</v>
      </c>
      <c r="CX8" s="71" t="s">
        <v>128</v>
      </c>
      <c r="CY8" s="68" t="s">
        <v>128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100</v>
      </c>
      <c r="DL8" s="71">
        <v>100</v>
      </c>
      <c r="DM8" s="71">
        <v>100</v>
      </c>
      <c r="DN8" s="71">
        <v>100</v>
      </c>
      <c r="DO8" s="71">
        <v>96.8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137</v>
      </c>
      <c r="C10" s="78" t="s">
        <v>138</v>
      </c>
      <c r="D10" s="78" t="s">
        <v>139</v>
      </c>
      <c r="E10" s="78" t="s">
        <v>140</v>
      </c>
      <c r="F10" s="78" t="s">
        <v>141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2021-01-19T00:16:09Z</cp:lastPrinted>
  <dcterms:created xsi:type="dcterms:W3CDTF">2020-12-04T03:39:24Z</dcterms:created>
  <dcterms:modified xsi:type="dcterms:W3CDTF">2021-01-19T00:17:10Z</dcterms:modified>
  <cp:category/>
</cp:coreProperties>
</file>